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B07B8841-F70C-4A0F-A065-9F1FDBBDB415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2" i="1"/>
  <c r="G10" i="1"/>
  <c r="G8" i="1"/>
</calcChain>
</file>

<file path=xl/sharedStrings.xml><?xml version="1.0" encoding="utf-8"?>
<sst xmlns="http://schemas.openxmlformats.org/spreadsheetml/2006/main" count="19" uniqueCount="19">
  <si>
    <t>Excel Function Video</t>
  </si>
  <si>
    <t>PRICE(settlement, maturity, rate, yield, redemption, frequency, [basis]) Returns the price per $100 face value of a security that pays periodic interest</t>
  </si>
  <si>
    <t>DISC(settlement, maturity, price, redemption, [basis]) Returns the discount rate for a security</t>
  </si>
  <si>
    <t>Settlement</t>
  </si>
  <si>
    <t>Maturity</t>
  </si>
  <si>
    <t>Price</t>
  </si>
  <si>
    <t>Yield</t>
  </si>
  <si>
    <t>Redemption</t>
  </si>
  <si>
    <t>Frequency</t>
  </si>
  <si>
    <t>Basis</t>
  </si>
  <si>
    <t>(Coupon) Rate</t>
  </si>
  <si>
    <t>=PRICE(settlement, maturity, rate, yield, redemption, frequency, [basis])</t>
  </si>
  <si>
    <t>=YIELD(settlement, maturity, rate, price, redemption, frequency, [basis])</t>
  </si>
  <si>
    <t>=DISC(settlement, maturity, price, redemption, [basis])</t>
  </si>
  <si>
    <t>(Not in PRICE)</t>
  </si>
  <si>
    <t>(Not in YIELD, DISC, YIELDDISC)</t>
  </si>
  <si>
    <t>YIELD(settlement, maturity, rate, price, redemption, frequency, [basis]) Returns the yield on a security that pays periodic interest</t>
  </si>
  <si>
    <t>=YIELDDIS (settlement, maturity, price, redemption, [basis])</t>
  </si>
  <si>
    <t>YIELDDISC(settlement, maturity, price, redemption, [basis]) Returns the annual yield for a discounted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</si>
</sst>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9" fontId="3" fillId="0" borderId="0" xfId="0" applyNumberFormat="1" applyFont="1"/>
    <xf numFmtId="0" fontId="3" fillId="0" borderId="0" xfId="0" applyFont="1"/>
    <xf numFmtId="14" fontId="1" fillId="0" borderId="0" xfId="0" applyNumberFormat="1" applyFont="1"/>
    <xf numFmtId="10" fontId="1" fillId="0" borderId="0" xfId="1" applyNumberFormat="1" applyFont="1"/>
    <xf numFmtId="0" fontId="3" fillId="0" borderId="0" xfId="0" applyFont="1" applyAlignment="1">
      <alignment horizontal="left" wrapText="1"/>
    </xf>
    <xf numFmtId="10" fontId="1" fillId="0" borderId="0" xfId="1" applyNumberFormat="1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wrapText="1"/>
    </xf>
    <xf numFmtId="0" fontId="2" fillId="0" borderId="0" xfId="0" quotePrefix="1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S14"/>
  <sheetViews>
    <sheetView tabSelected="1" workbookViewId="0">
      <selection activeCell="A2" sqref="A2:S2"/>
    </sheetView>
  </sheetViews>
  <sheetFormatPr defaultRowHeight="20.25" x14ac:dyDescent="0.3"/>
  <cols>
    <col min="1" max="1" width="20.140625" style="1" customWidth="1"/>
    <col min="2" max="2" width="12.28515625" style="1" customWidth="1"/>
    <col min="3" max="3" width="17.42578125" style="1" customWidth="1"/>
    <col min="4" max="6" width="9.140625" style="1"/>
    <col min="7" max="7" width="11.85546875" style="1" customWidth="1"/>
    <col min="8" max="9" width="9.140625" style="1"/>
    <col min="10" max="10" width="19.28515625" style="1" customWidth="1"/>
    <col min="11" max="16384" width="9.140625" style="1"/>
  </cols>
  <sheetData>
    <row r="1" spans="1:19" s="2" customFormat="1" x14ac:dyDescent="0.3">
      <c r="A1" s="2" t="s">
        <v>0</v>
      </c>
    </row>
    <row r="2" spans="1:19" s="2" customFormat="1" ht="40.5" customHeight="1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3">
      <c r="A3" s="2" t="s">
        <v>16</v>
      </c>
    </row>
    <row r="4" spans="1:19" x14ac:dyDescent="0.3">
      <c r="A4" s="2" t="s">
        <v>2</v>
      </c>
    </row>
    <row r="5" spans="1:19" x14ac:dyDescent="0.3">
      <c r="A5" s="2" t="s">
        <v>18</v>
      </c>
    </row>
    <row r="7" spans="1:19" x14ac:dyDescent="0.3">
      <c r="B7" s="10" t="s">
        <v>3</v>
      </c>
      <c r="C7" s="6">
        <v>39493</v>
      </c>
      <c r="D7" s="4"/>
      <c r="G7" s="3" t="s">
        <v>11</v>
      </c>
      <c r="J7"/>
      <c r="K7"/>
    </row>
    <row r="8" spans="1:19" x14ac:dyDescent="0.3">
      <c r="B8" s="10" t="s">
        <v>4</v>
      </c>
      <c r="C8" s="6">
        <v>43054</v>
      </c>
      <c r="D8" s="5"/>
      <c r="G8" s="1">
        <f>PRICE(C7, C8, C9, C11, C12, C13, C14)</f>
        <v>94.634361621322128</v>
      </c>
      <c r="J8"/>
      <c r="K8"/>
    </row>
    <row r="9" spans="1:19" x14ac:dyDescent="0.3">
      <c r="B9" s="10" t="s">
        <v>10</v>
      </c>
      <c r="C9" s="7">
        <v>5.7500000000000002E-2</v>
      </c>
      <c r="D9" s="5"/>
      <c r="G9" s="3" t="s">
        <v>12</v>
      </c>
      <c r="J9"/>
      <c r="K9"/>
    </row>
    <row r="10" spans="1:19" x14ac:dyDescent="0.3">
      <c r="B10" s="10" t="s">
        <v>5</v>
      </c>
      <c r="C10" s="1">
        <v>94.63</v>
      </c>
      <c r="D10" s="5" t="s">
        <v>14</v>
      </c>
      <c r="G10" s="7">
        <f>YIELD(C7, C8, C9, C10, C12, C13, C14)</f>
        <v>6.5006320567904632E-2</v>
      </c>
      <c r="J10"/>
      <c r="K10"/>
    </row>
    <row r="11" spans="1:19" ht="49.5" customHeight="1" x14ac:dyDescent="0.3">
      <c r="B11" s="11" t="s">
        <v>6</v>
      </c>
      <c r="C11" s="9">
        <v>6.5000000000000002E-2</v>
      </c>
      <c r="D11" s="8" t="s">
        <v>15</v>
      </c>
      <c r="E11" s="8"/>
      <c r="G11" s="13" t="s">
        <v>13</v>
      </c>
      <c r="J11"/>
      <c r="K11"/>
    </row>
    <row r="12" spans="1:19" x14ac:dyDescent="0.3">
      <c r="B12" s="10" t="s">
        <v>7</v>
      </c>
      <c r="C12" s="1">
        <v>100</v>
      </c>
      <c r="D12" s="5"/>
      <c r="G12" s="7">
        <f>DISC(C7, C8, C10, C12, C14)</f>
        <v>5.5076923076923159E-3</v>
      </c>
      <c r="J12"/>
      <c r="K12"/>
    </row>
    <row r="13" spans="1:19" x14ac:dyDescent="0.3">
      <c r="B13" s="10" t="s">
        <v>8</v>
      </c>
      <c r="C13" s="1">
        <v>2</v>
      </c>
      <c r="D13" s="5"/>
      <c r="G13" s="3" t="s">
        <v>17</v>
      </c>
    </row>
    <row r="14" spans="1:19" x14ac:dyDescent="0.3">
      <c r="B14" s="10" t="s">
        <v>9</v>
      </c>
      <c r="C14" s="1">
        <v>0</v>
      </c>
      <c r="D14" s="5"/>
      <c r="G14" s="7">
        <f>YIELDDISC(C7, C8, C10, C12, C14)</f>
        <v>5.8202391500499972E-3</v>
      </c>
    </row>
  </sheetData>
  <mergeCells count="2">
    <mergeCell ref="D11:E1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2022-08-09T21:49:04Z</dcterms:modified>
</cp:coreProperties>
</file>